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Presupuestales\"/>
    </mc:Choice>
  </mc:AlternateContent>
  <xr:revisionPtr revIDLastSave="0" documentId="13_ncr:1_{D32DD8D7-79B9-4068-BE50-5EB7EDE2DD42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84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E18" i="1" l="1"/>
  <c r="F26" i="1"/>
  <c r="H24" i="1"/>
  <c r="H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<sst xmlns="http://schemas.openxmlformats.org/spreadsheetml/2006/main" count="35" uniqueCount="31">
  <si>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</si>
  <si>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</si>
  <si>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</si>
  <si>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</si>
  <si>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</si>
  <si>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</si>
  <si>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</si>
  <si>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</si>
  <si>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</si>
  <si>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</si>
  <si>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</si>
  <si>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</si>
  <si>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</si>
  <si>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</si>
  <si>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</si>
  <si>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</si>
  <si>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</si>
  <si>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</si>
  <si>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</si>
  <si>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</si>
  <si>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</si>
  <si>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</si>
  <si>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</si>
  <si>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</si>
  <si>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</si>
  <si>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</si>
  <si>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</si>
  <si>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</si>
  <si>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</si>
  <si>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Municipio de Chihuahua</t>
  </si>
  <si>
    <t>Del 1° 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</si>
</sst>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G39" sqref="G39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2736599067.98</v>
      </c>
      <c r="D8" s="18">
        <f>SUM(D9:D16)</f>
        <v>328241406.52000004</v>
      </c>
      <c r="E8" s="21">
        <f t="shared" ref="E8:E16" si="0">C8+D8</f>
        <v>3064840474.5</v>
      </c>
      <c r="F8" s="18">
        <f>SUM(F9:F16)</f>
        <v>3175583593.8299999</v>
      </c>
      <c r="G8" s="21">
        <f>SUM(G9:G16)</f>
        <v>3175583593.8299999</v>
      </c>
      <c r="H8" s="5">
        <f t="shared" ref="H8:H16" si="1">G8-C8</f>
        <v>438984525.8499999</v>
      </c>
    </row>
    <row r="9" spans="2:8" x14ac:dyDescent="0.2">
      <c r="B9" s="6" t="s">
        <v>14</v>
      </c>
      <c r="C9" s="22">
        <v>835923521</v>
      </c>
      <c r="D9" s="19">
        <v>223671308.90000001</v>
      </c>
      <c r="E9" s="23">
        <f t="shared" si="0"/>
        <v>1059594829.9</v>
      </c>
      <c r="F9" s="19">
        <v>1077089806.45</v>
      </c>
      <c r="G9" s="22">
        <v>1077089806.45</v>
      </c>
      <c r="H9" s="7">
        <f t="shared" si="1"/>
        <v>241166285.45000005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44903263</v>
      </c>
      <c r="D11" s="19">
        <v>13064382.82</v>
      </c>
      <c r="E11" s="23">
        <f t="shared" si="0"/>
        <v>57967645.82</v>
      </c>
      <c r="F11" s="19">
        <v>57828515.460000001</v>
      </c>
      <c r="G11" s="22">
        <v>57828515.460000001</v>
      </c>
      <c r="H11" s="7">
        <f t="shared" si="1"/>
        <v>12925252.460000001</v>
      </c>
    </row>
    <row r="12" spans="2:8" x14ac:dyDescent="0.2">
      <c r="B12" s="6" t="s">
        <v>17</v>
      </c>
      <c r="C12" s="22">
        <v>217498281</v>
      </c>
      <c r="D12" s="19">
        <v>34446924.380000003</v>
      </c>
      <c r="E12" s="23">
        <f t="shared" si="0"/>
        <v>251945205.38</v>
      </c>
      <c r="F12" s="19">
        <v>262403080.5</v>
      </c>
      <c r="G12" s="22">
        <v>262403080.5</v>
      </c>
      <c r="H12" s="7">
        <f t="shared" si="1"/>
        <v>44904799.5</v>
      </c>
    </row>
    <row r="13" spans="2:8" x14ac:dyDescent="0.2">
      <c r="B13" s="9" t="s">
        <v>18</v>
      </c>
      <c r="C13" s="22">
        <v>12483266</v>
      </c>
      <c r="D13" s="19">
        <v>281009.5</v>
      </c>
      <c r="E13" s="23">
        <f t="shared" si="0"/>
        <v>12764275.5</v>
      </c>
      <c r="F13" s="19">
        <v>14452522.880000001</v>
      </c>
      <c r="G13" s="22">
        <v>14452522.880000001</v>
      </c>
      <c r="H13" s="7">
        <f t="shared" si="1"/>
        <v>1969256.8800000008</v>
      </c>
    </row>
    <row r="14" spans="2:8" x14ac:dyDescent="0.2">
      <c r="B14" s="9" t="s">
        <v>19</v>
      </c>
      <c r="C14" s="22">
        <v>3925629</v>
      </c>
      <c r="D14" s="19">
        <v>12970858.43</v>
      </c>
      <c r="E14" s="23">
        <f t="shared" si="0"/>
        <v>16896487.43</v>
      </c>
      <c r="F14" s="19">
        <v>21775769.25</v>
      </c>
      <c r="G14" s="22">
        <v>21775769.25</v>
      </c>
      <c r="H14" s="7">
        <f t="shared" si="1"/>
        <v>17850140.25</v>
      </c>
    </row>
    <row r="15" spans="2:8" ht="24" x14ac:dyDescent="0.2">
      <c r="B15" s="6" t="s">
        <v>21</v>
      </c>
      <c r="C15" s="22">
        <v>1621865107.98</v>
      </c>
      <c r="D15" s="19">
        <v>43806922.490000002</v>
      </c>
      <c r="E15" s="23">
        <f t="shared" si="0"/>
        <v>1665672030.47</v>
      </c>
      <c r="F15" s="19">
        <v>1742033899.29</v>
      </c>
      <c r="G15" s="22">
        <v>1742033899.29</v>
      </c>
      <c r="H15" s="7">
        <f t="shared" si="1"/>
        <v>120168791.30999994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2736599067.98</v>
      </c>
      <c r="D26" s="26">
        <f>SUM(D24,D18,D8)</f>
        <v>328241406.52000004</v>
      </c>
      <c r="E26" s="15">
        <f>SUM(D26,C26)</f>
        <v>3064840474.5</v>
      </c>
      <c r="F26" s="26">
        <f>SUM(F24,F18,F8)</f>
        <v>3175583593.8299999</v>
      </c>
      <c r="G26" s="15">
        <f>SUM(G24,G18,G8)</f>
        <v>3175583593.8299999</v>
      </c>
      <c r="H26" s="28">
        <f>SUM(G26-C26)</f>
        <v>438984525.8499999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0GpgLcPOUPAsSP1AFUiX54r69L1HEK8mCVhGK/3mB5sI7DX115XkXwJFkXj9C1n2f9L/sC7Yg8tXtIOW4ANR2w==" saltValue="U2KBo1eiopWKXazemeNrAw==" spinCount="100000" sheet="1" objects="1" scenarios="1" formatCells="0" formatColumns="0" formatRow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rintOptions horizontalCentered="1"/>
  <pageMargins left="0.70866141732283472" right="0.70866141732283472" top="0.94488188976377963" bottom="0.74803149606299213" header="0.31496062992125984" footer="0.31496062992125984"/>
  <pageSetup scale="73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2021-09-24T20:48:26Z</cp:lastPrinted>
  <dcterms:created xsi:type="dcterms:W3CDTF">2019-12-05T18:23:32Z</dcterms:created>
  <dcterms:modified xsi:type="dcterms:W3CDTF">2021-10-15T15:44:14Z</dcterms:modified>
</cp:coreProperties>
</file>